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Livro - autoria propria e co-autoria\Livro - autoria propria e co-autoria\Livro e Curso tomada de decisão baseada em evidência\"/>
    </mc:Choice>
  </mc:AlternateContent>
  <xr:revisionPtr revIDLastSave="0" documentId="13_ncr:1_{70937DFE-3897-4C07-85D6-8CF38CDBF78C}" xr6:coauthVersionLast="47" xr6:coauthVersionMax="47" xr10:uidLastSave="{00000000-0000-0000-0000-000000000000}"/>
  <bookViews>
    <workbookView xWindow="-120" yWindow="-120" windowWidth="20730" windowHeight="11160" xr2:uid="{7D222389-17B6-4C2E-9409-BAFDDDEB8850}"/>
  </bookViews>
  <sheets>
    <sheet name="Evidência e Recomend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S27" i="1"/>
  <c r="U22" i="1" s="1"/>
  <c r="L11" i="1" l="1"/>
  <c r="J23" i="1"/>
  <c r="P6" i="1"/>
  <c r="L9" i="1"/>
  <c r="L8" i="1"/>
  <c r="L7" i="1"/>
  <c r="L6" i="1"/>
  <c r="L4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Ocultados</author>
  </authors>
  <commentList>
    <comment ref="B9" authorId="0" shapeId="0" xr:uid="{8FF48CCF-0098-4A67-B465-B0C2AE884F38}">
      <text>
        <r>
          <rPr>
            <b/>
            <sz val="12"/>
            <color indexed="81"/>
            <rFont val="Segoe UI"/>
            <family val="2"/>
          </rPr>
          <t>Para meu exemplo escolhi o desfecho que me interessava, mas há outros desfechos (ex: força muscular) no estudo.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9" authorId="0" shapeId="0" xr:uid="{5743D3DF-D500-4BA0-8A95-F027E0EA5476}">
      <text>
        <r>
          <rPr>
            <b/>
            <sz val="9"/>
            <color indexed="81"/>
            <rFont val="Segoe UI"/>
            <family val="2"/>
          </rPr>
          <t>No meu exemplo eu escolhi o desfecho que me interessava, mas há outros desfechos (ex: força muscular)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1" authorId="0" shapeId="0" xr:uid="{DD9F290F-3F2F-4968-A968-02E2E876BC66}">
      <text>
        <r>
          <rPr>
            <b/>
            <sz val="12"/>
            <color indexed="81"/>
            <rFont val="Segoe UI"/>
            <family val="2"/>
          </rPr>
          <t xml:space="preserve">Como pontuar esse FATOR?
Esse fator será de 1 para os ECR e EIR. Será de 0,9 para as coortes. Será de 0,8 para os estudos caso controle. Será de 0,7 para os estudos de caso, série de casos, transversais e ecológicos. 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<sst xmlns="http://schemas.openxmlformats.org/spreadsheetml/2006/main" count="55" uniqueCount="26">
  <si>
    <t>Session Rating of Perceived Exertion as an Efficient Tool for Individualized Resistance Training Progression</t>
  </si>
  <si>
    <t>Título do artigo:</t>
  </si>
  <si>
    <t>Autores (ano):</t>
  </si>
  <si>
    <t>Gomes et al. (2022)</t>
  </si>
  <si>
    <t xml:space="preserve">  Participantes:</t>
  </si>
  <si>
    <t xml:space="preserve">  Intervenção:</t>
  </si>
  <si>
    <t xml:space="preserve"> Comparação:</t>
  </si>
  <si>
    <r>
      <t xml:space="preserve">  Study </t>
    </r>
    <r>
      <rPr>
        <b/>
        <sz val="12"/>
        <color theme="1"/>
        <rFont val="Aptos Narrow"/>
        <family val="2"/>
        <scheme val="minor"/>
      </rPr>
      <t>(delineamento)</t>
    </r>
  </si>
  <si>
    <r>
      <t xml:space="preserve">  Outcome   </t>
    </r>
    <r>
      <rPr>
        <b/>
        <sz val="12"/>
        <color theme="1"/>
        <rFont val="Aptos Narrow"/>
        <family val="2"/>
        <scheme val="minor"/>
      </rPr>
      <t>(desfecho)</t>
    </r>
    <r>
      <rPr>
        <b/>
        <sz val="14"/>
        <color theme="1"/>
        <rFont val="Aptos Narrow"/>
        <family val="2"/>
        <scheme val="minor"/>
      </rPr>
      <t>:</t>
    </r>
  </si>
  <si>
    <t>Intervencional (experimental)</t>
  </si>
  <si>
    <t xml:space="preserve">área de secção transversa do vasto lateral e reto femoral, medida por ultrassom modo-B </t>
  </si>
  <si>
    <t>Grupo RPE  (progressão da carga baseado na percepção de esforço) vs PP grupo (progressão pré-fixada da carga )</t>
  </si>
  <si>
    <t>20 homens (20-30 anos) com média de  3 anos em treinamento de força</t>
  </si>
  <si>
    <t>Exercício agachamento na máquina Smith, por 6 semanas</t>
  </si>
  <si>
    <t xml:space="preserve">Homens jovens, com experiência em treinamento de força, submetidos a 6 semanas de agachamento no Smith, divididos em 2 protocolos distintos, sendo um protocolo com progressão da carga baseada na percepção de esforço (grupo RPE) e o outro com progressão pré fixada da carga de treino (grupo PP), apresentarão diferentes magnitudes de área de secção transversa da coxa? </t>
  </si>
  <si>
    <t xml:space="preserve">Nota </t>
  </si>
  <si>
    <t>Gradação</t>
  </si>
  <si>
    <t>0 a 10</t>
  </si>
  <si>
    <t>Soma</t>
  </si>
  <si>
    <t>PICOS e questão elaborada</t>
  </si>
  <si>
    <t>0 a 5</t>
  </si>
  <si>
    <t>Grau de recomendação</t>
  </si>
  <si>
    <t>0 a 20</t>
  </si>
  <si>
    <r>
      <t xml:space="preserve">  Outcome  </t>
    </r>
    <r>
      <rPr>
        <b/>
        <sz val="12"/>
        <color theme="1"/>
        <rFont val="Aptos Narrow"/>
        <family val="2"/>
        <scheme val="minor"/>
      </rPr>
      <t>(desfecho)</t>
    </r>
    <r>
      <rPr>
        <b/>
        <sz val="14"/>
        <color theme="1"/>
        <rFont val="Aptos Narrow"/>
        <family val="2"/>
        <scheme val="minor"/>
      </rPr>
      <t>:</t>
    </r>
  </si>
  <si>
    <t>FATOR</t>
  </si>
  <si>
    <t>Nível de Evidência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</si>
</sst>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0" xfId="0" applyFill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4" xfId="0" applyFill="1" applyBorder="1"/>
    <xf numFmtId="0" fontId="0" fillId="3" borderId="5" xfId="0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7" xfId="0" applyFont="1" applyBorder="1" applyAlignment="1">
      <alignment horizontal="left" vertical="top" indent="1"/>
    </xf>
    <xf numFmtId="0" fontId="3" fillId="8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indent="1"/>
    </xf>
    <xf numFmtId="0" fontId="4" fillId="0" borderId="8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3510330439463"/>
          <c:y val="3.665520750479296E-2"/>
          <c:w val="0.77047930547143151"/>
          <c:h val="0.932798786241212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'Evidência e Recomendação'!$J$23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E-486B-AC7F-703B1EC358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10145103"/>
        <c:axId val="1210153263"/>
      </c:barChart>
      <c:catAx>
        <c:axId val="1210145103"/>
        <c:scaling>
          <c:orientation val="minMax"/>
        </c:scaling>
        <c:delete val="1"/>
        <c:axPos val="b"/>
        <c:majorTickMark val="none"/>
        <c:minorTickMark val="none"/>
        <c:tickLblPos val="nextTo"/>
        <c:crossAx val="1210153263"/>
        <c:crosses val="autoZero"/>
        <c:auto val="1"/>
        <c:lblAlgn val="ctr"/>
        <c:lblOffset val="100"/>
        <c:noMultiLvlLbl val="0"/>
      </c:catAx>
      <c:valAx>
        <c:axId val="1210153263"/>
        <c:scaling>
          <c:orientation val="minMax"/>
          <c:max val="1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210145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3510330439463"/>
          <c:y val="3.665520750479296E-2"/>
          <c:w val="0.77047930547143151"/>
          <c:h val="0.932798786241212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alpha val="9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A91-4F03-B729-69BD48516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'Evidência e Recomendação'!$U$22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1-4F03-B729-69BD485160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"/>
        <c:axId val="1210145103"/>
        <c:axId val="1210153263"/>
      </c:barChart>
      <c:catAx>
        <c:axId val="1210145103"/>
        <c:scaling>
          <c:orientation val="minMax"/>
        </c:scaling>
        <c:delete val="1"/>
        <c:axPos val="b"/>
        <c:majorTickMark val="none"/>
        <c:minorTickMark val="none"/>
        <c:tickLblPos val="nextTo"/>
        <c:crossAx val="1210153263"/>
        <c:crosses val="autoZero"/>
        <c:auto val="1"/>
        <c:lblAlgn val="ctr"/>
        <c:lblOffset val="100"/>
        <c:noMultiLvlLbl val="0"/>
      </c:catAx>
      <c:valAx>
        <c:axId val="1210153263"/>
        <c:scaling>
          <c:orientation val="minMax"/>
          <c:max val="1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210145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582706</xdr:colOff>
      <xdr:row>12</xdr:row>
      <xdr:rowOff>2</xdr:rowOff>
    </xdr:from>
    <xdr:to>
      <xdr:col>7</xdr:col>
      <xdr:colOff>5822</xdr:colOff>
      <xdr:row>26</xdr:row>
      <xdr:rowOff>302558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2F326E-77D3-F999-7839-7964C3FC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256" y="4543427"/>
          <a:ext cx="3080716" cy="439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12</xdr:row>
      <xdr:rowOff>52387</xdr:rowOff>
    </xdr:from>
    <xdr:to>
      <xdr:col>1</xdr:col>
      <xdr:colOff>590550</xdr:colOff>
      <xdr:row>26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335827-C0BB-4E4C-0637-4826C21EE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1714500</xdr:colOff>
      <xdr:row>12</xdr:row>
      <xdr:rowOff>85726</xdr:rowOff>
    </xdr:from>
    <xdr:to>
      <xdr:col>16</xdr:col>
      <xdr:colOff>549715</xdr:colOff>
      <xdr:row>26</xdr:row>
      <xdr:rowOff>238125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8BF3733-97BF-2C58-578E-3E6E15D8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533901"/>
          <a:ext cx="3293476" cy="424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66675</xdr:colOff>
      <xdr:row>12</xdr:row>
      <xdr:rowOff>66674</xdr:rowOff>
    </xdr:from>
    <xdr:to>
      <xdr:col>10</xdr:col>
      <xdr:colOff>1724025</xdr:colOff>
      <xdr:row>26</xdr:row>
      <xdr:rowOff>266699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2C8F977-DC4C-47EC-8E59-51CD0D53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1CAB-BF3F-4123-B095-8F38124B978B}">
  <dimension ref="A1:AA68"/>
  <sheetViews>
    <sheetView tabSelected="1" zoomScaleNormal="100" workbookViewId="0">
      <selection activeCell="P6" sqref="P6:S12"/>
    </sheetView>
  </sheetViews>
  <sheetFormatPr defaultRowHeight="15" x14ac:dyDescent="0.25"/>
  <cols>
    <col min="1" max="1" width="20.28515625" customWidth="1"/>
    <col min="8" max="8" width="7.42578125" customWidth="1"/>
    <col min="9" max="9" width="11.85546875" customWidth="1"/>
    <col min="10" max="10" width="4.42578125" customWidth="1"/>
    <col min="11" max="11" width="21.42578125" customWidth="1"/>
    <col min="12" max="12" width="4.42578125" customWidth="1"/>
    <col min="19" max="19" width="11.5703125" customWidth="1"/>
    <col min="20" max="27" width="9.140625" style="1"/>
  </cols>
  <sheetData>
    <row r="1" spans="1:19" ht="32.25" customHeight="1" x14ac:dyDescent="0.25">
      <c r="A1" s="51" t="s">
        <v>25</v>
      </c>
      <c r="B1" s="52"/>
      <c r="C1" s="52"/>
      <c r="D1" s="52"/>
      <c r="E1" s="52"/>
      <c r="F1" s="52"/>
      <c r="G1" s="52"/>
      <c r="H1" s="52"/>
      <c r="I1" s="53"/>
      <c r="J1" s="1"/>
      <c r="K1" s="43" t="s">
        <v>21</v>
      </c>
      <c r="L1" s="44"/>
      <c r="M1" s="44"/>
      <c r="N1" s="44"/>
      <c r="O1" s="44"/>
      <c r="P1" s="44"/>
      <c r="Q1" s="44"/>
      <c r="R1" s="44"/>
      <c r="S1" s="45"/>
    </row>
    <row r="2" spans="1:19" ht="21" customHeight="1" x14ac:dyDescent="0.25">
      <c r="A2" s="46" t="s">
        <v>1</v>
      </c>
      <c r="B2" s="35" t="s">
        <v>0</v>
      </c>
      <c r="C2" s="35"/>
      <c r="D2" s="35"/>
      <c r="E2" s="35"/>
      <c r="F2" s="35"/>
      <c r="G2" s="35"/>
      <c r="H2" s="35"/>
      <c r="I2" s="47"/>
      <c r="J2" s="1"/>
      <c r="K2" s="46" t="s">
        <v>1</v>
      </c>
      <c r="L2" s="35" t="str">
        <f>B2</f>
        <v>Session Rating of Perceived Exertion as an Efficient Tool for Individualized Resistance Training Progression</v>
      </c>
      <c r="M2" s="35"/>
      <c r="N2" s="35"/>
      <c r="O2" s="35"/>
      <c r="P2" s="35"/>
      <c r="Q2" s="35"/>
      <c r="R2" s="35"/>
      <c r="S2" s="47"/>
    </row>
    <row r="3" spans="1:19" ht="21" customHeight="1" x14ac:dyDescent="0.25">
      <c r="A3" s="46"/>
      <c r="B3" s="35"/>
      <c r="C3" s="35"/>
      <c r="D3" s="35"/>
      <c r="E3" s="35"/>
      <c r="F3" s="35"/>
      <c r="G3" s="35"/>
      <c r="H3" s="35"/>
      <c r="I3" s="47"/>
      <c r="J3" s="1"/>
      <c r="K3" s="46"/>
      <c r="L3" s="35"/>
      <c r="M3" s="35"/>
      <c r="N3" s="35"/>
      <c r="O3" s="35"/>
      <c r="P3" s="35"/>
      <c r="Q3" s="35"/>
      <c r="R3" s="35"/>
      <c r="S3" s="47"/>
    </row>
    <row r="4" spans="1:19" ht="21" customHeight="1" x14ac:dyDescent="0.25">
      <c r="A4" s="19" t="s">
        <v>2</v>
      </c>
      <c r="B4" s="35" t="s">
        <v>3</v>
      </c>
      <c r="C4" s="35"/>
      <c r="D4" s="35"/>
      <c r="E4" s="35"/>
      <c r="F4" s="35"/>
      <c r="G4" s="35"/>
      <c r="H4" s="35"/>
      <c r="I4" s="47"/>
      <c r="J4" s="1"/>
      <c r="K4" s="19" t="s">
        <v>2</v>
      </c>
      <c r="L4" s="35" t="str">
        <f>B4</f>
        <v>Gomes et al. (2022)</v>
      </c>
      <c r="M4" s="35"/>
      <c r="N4" s="35"/>
      <c r="O4" s="35"/>
      <c r="P4" s="35"/>
      <c r="Q4" s="35"/>
      <c r="R4" s="35"/>
      <c r="S4" s="47"/>
    </row>
    <row r="5" spans="1:19" ht="21" customHeight="1" x14ac:dyDescent="0.25">
      <c r="A5" s="54" t="s">
        <v>19</v>
      </c>
      <c r="B5" s="55"/>
      <c r="C5" s="55"/>
      <c r="D5" s="55"/>
      <c r="E5" s="55"/>
      <c r="F5" s="55"/>
      <c r="G5" s="55"/>
      <c r="H5" s="55"/>
      <c r="I5" s="56"/>
      <c r="J5" s="1"/>
      <c r="K5" s="48" t="s">
        <v>19</v>
      </c>
      <c r="L5" s="49"/>
      <c r="M5" s="49"/>
      <c r="N5" s="49"/>
      <c r="O5" s="49"/>
      <c r="P5" s="49"/>
      <c r="Q5" s="49"/>
      <c r="R5" s="49"/>
      <c r="S5" s="50"/>
    </row>
    <row r="6" spans="1:19" ht="47.25" customHeight="1" x14ac:dyDescent="0.25">
      <c r="A6" s="19" t="s">
        <v>4</v>
      </c>
      <c r="B6" s="35" t="s">
        <v>12</v>
      </c>
      <c r="C6" s="35"/>
      <c r="D6" s="35"/>
      <c r="E6" s="35"/>
      <c r="F6" s="24" t="s">
        <v>14</v>
      </c>
      <c r="G6" s="24"/>
      <c r="H6" s="24"/>
      <c r="I6" s="25"/>
      <c r="J6" s="1"/>
      <c r="K6" s="19" t="s">
        <v>4</v>
      </c>
      <c r="L6" s="35" t="str">
        <f>B6</f>
        <v>20 homens (20-30 anos) com média de  3 anos em treinamento de força</v>
      </c>
      <c r="M6" s="35"/>
      <c r="N6" s="35"/>
      <c r="O6" s="35"/>
      <c r="P6" s="24" t="str">
        <f>F6</f>
        <v xml:space="preserve">Homens jovens, com experiência em treinamento de força, submetidos a 6 semanas de agachamento no Smith, divididos em 2 protocolos distintos, sendo um protocolo com progressão da carga baseada na percepção de esforço (grupo RPE) e o outro com progressão pré fixada da carga de treino (grupo PP), apresentarão diferentes magnitudes de área de secção transversa da coxa? </v>
      </c>
      <c r="Q6" s="24"/>
      <c r="R6" s="24"/>
      <c r="S6" s="25"/>
    </row>
    <row r="7" spans="1:19" ht="40.5" customHeight="1" x14ac:dyDescent="0.25">
      <c r="A7" s="19" t="s">
        <v>5</v>
      </c>
      <c r="B7" s="35" t="s">
        <v>13</v>
      </c>
      <c r="C7" s="35"/>
      <c r="D7" s="35"/>
      <c r="E7" s="35"/>
      <c r="F7" s="24"/>
      <c r="G7" s="24"/>
      <c r="H7" s="24"/>
      <c r="I7" s="25"/>
      <c r="J7" s="1"/>
      <c r="K7" s="19" t="s">
        <v>5</v>
      </c>
      <c r="L7" s="35" t="str">
        <f>B7</f>
        <v>Exercício agachamento na máquina Smith, por 6 semanas</v>
      </c>
      <c r="M7" s="35"/>
      <c r="N7" s="35"/>
      <c r="O7" s="35"/>
      <c r="P7" s="24"/>
      <c r="Q7" s="24"/>
      <c r="R7" s="24"/>
      <c r="S7" s="25"/>
    </row>
    <row r="8" spans="1:19" ht="64.5" customHeight="1" x14ac:dyDescent="0.25">
      <c r="A8" s="19" t="s">
        <v>6</v>
      </c>
      <c r="B8" s="35" t="s">
        <v>11</v>
      </c>
      <c r="C8" s="35"/>
      <c r="D8" s="35"/>
      <c r="E8" s="35"/>
      <c r="F8" s="24"/>
      <c r="G8" s="24"/>
      <c r="H8" s="24"/>
      <c r="I8" s="25"/>
      <c r="J8" s="1"/>
      <c r="K8" s="19" t="s">
        <v>6</v>
      </c>
      <c r="L8" s="35" t="str">
        <f>B8</f>
        <v>Grupo RPE  (progressão da carga baseado na percepção de esforço) vs PP grupo (progressão pré-fixada da carga )</v>
      </c>
      <c r="M8" s="35"/>
      <c r="N8" s="35"/>
      <c r="O8" s="35"/>
      <c r="P8" s="24"/>
      <c r="Q8" s="24"/>
      <c r="R8" s="24"/>
      <c r="S8" s="25"/>
    </row>
    <row r="9" spans="1:19" ht="21" customHeight="1" x14ac:dyDescent="0.25">
      <c r="A9" s="38" t="s">
        <v>23</v>
      </c>
      <c r="B9" s="35" t="s">
        <v>10</v>
      </c>
      <c r="C9" s="35"/>
      <c r="D9" s="35"/>
      <c r="E9" s="35"/>
      <c r="F9" s="24"/>
      <c r="G9" s="24"/>
      <c r="H9" s="24"/>
      <c r="I9" s="25"/>
      <c r="J9" s="1"/>
      <c r="K9" s="38" t="s">
        <v>8</v>
      </c>
      <c r="L9" s="35" t="str">
        <f>B9</f>
        <v xml:space="preserve">área de secção transversa do vasto lateral e reto femoral, medida por ultrassom modo-B </v>
      </c>
      <c r="M9" s="35"/>
      <c r="N9" s="35"/>
      <c r="O9" s="35"/>
      <c r="P9" s="24"/>
      <c r="Q9" s="24"/>
      <c r="R9" s="24"/>
      <c r="S9" s="25"/>
    </row>
    <row r="10" spans="1:19" ht="33.75" customHeight="1" thickBot="1" x14ac:dyDescent="0.3">
      <c r="A10" s="38"/>
      <c r="B10" s="35"/>
      <c r="C10" s="35"/>
      <c r="D10" s="35"/>
      <c r="E10" s="35"/>
      <c r="F10" s="24"/>
      <c r="G10" s="24"/>
      <c r="H10" s="24"/>
      <c r="I10" s="25"/>
      <c r="J10" s="1"/>
      <c r="K10" s="38"/>
      <c r="L10" s="35"/>
      <c r="M10" s="35"/>
      <c r="N10" s="35"/>
      <c r="O10" s="35"/>
      <c r="P10" s="24"/>
      <c r="Q10" s="24"/>
      <c r="R10" s="24"/>
      <c r="S10" s="25"/>
    </row>
    <row r="11" spans="1:19" ht="16.5" customHeight="1" x14ac:dyDescent="0.25">
      <c r="A11" s="38" t="s">
        <v>7</v>
      </c>
      <c r="B11" s="40" t="s">
        <v>9</v>
      </c>
      <c r="C11" s="40"/>
      <c r="D11" s="40"/>
      <c r="E11" s="40"/>
      <c r="F11" s="26" t="s">
        <v>24</v>
      </c>
      <c r="G11" s="28">
        <v>1</v>
      </c>
      <c r="H11" s="29"/>
      <c r="I11" s="30"/>
      <c r="J11" s="1"/>
      <c r="K11" s="38" t="s">
        <v>7</v>
      </c>
      <c r="L11" s="40" t="str">
        <f>B11</f>
        <v>Intervencional (experimental)</v>
      </c>
      <c r="M11" s="40"/>
      <c r="N11" s="40"/>
      <c r="O11" s="40"/>
      <c r="P11" s="24"/>
      <c r="Q11" s="24"/>
      <c r="R11" s="24"/>
      <c r="S11" s="25"/>
    </row>
    <row r="12" spans="1:19" ht="18" customHeight="1" thickBot="1" x14ac:dyDescent="0.3">
      <c r="A12" s="39"/>
      <c r="B12" s="41"/>
      <c r="C12" s="41"/>
      <c r="D12" s="41"/>
      <c r="E12" s="41"/>
      <c r="F12" s="27"/>
      <c r="G12" s="31"/>
      <c r="H12" s="32"/>
      <c r="I12" s="33"/>
      <c r="J12" s="1"/>
      <c r="K12" s="39"/>
      <c r="L12" s="41"/>
      <c r="M12" s="41"/>
      <c r="N12" s="41"/>
      <c r="O12" s="41"/>
      <c r="P12" s="36"/>
      <c r="Q12" s="36"/>
      <c r="R12" s="36"/>
      <c r="S12" s="37"/>
    </row>
    <row r="13" spans="1:19" ht="21" customHeight="1" thickBot="1" x14ac:dyDescent="0.35">
      <c r="A13" s="2"/>
      <c r="B13" s="1"/>
      <c r="C13" s="1"/>
      <c r="D13" s="1"/>
      <c r="E13" s="1"/>
      <c r="F13" s="1"/>
      <c r="G13" s="1"/>
      <c r="H13" s="17" t="s">
        <v>15</v>
      </c>
      <c r="I13" s="18" t="s">
        <v>16</v>
      </c>
      <c r="J13" s="1"/>
      <c r="K13" s="10"/>
      <c r="L13" s="11"/>
      <c r="M13" s="11"/>
      <c r="N13" s="11"/>
      <c r="O13" s="11"/>
      <c r="P13" s="11"/>
      <c r="Q13" s="11"/>
      <c r="R13" s="17" t="s">
        <v>15</v>
      </c>
      <c r="S13" s="18" t="s">
        <v>16</v>
      </c>
    </row>
    <row r="14" spans="1:19" ht="21" customHeight="1" x14ac:dyDescent="0.25">
      <c r="A14" s="2"/>
      <c r="B14" s="1"/>
      <c r="C14" s="1"/>
      <c r="D14" s="1"/>
      <c r="E14" s="1"/>
      <c r="F14" s="1"/>
      <c r="G14" s="1"/>
      <c r="H14" s="12">
        <v>10</v>
      </c>
      <c r="I14" s="6" t="s">
        <v>17</v>
      </c>
      <c r="J14" s="1"/>
      <c r="K14" s="2"/>
      <c r="L14" s="1"/>
      <c r="M14" s="1"/>
      <c r="N14" s="1"/>
      <c r="O14" s="1"/>
      <c r="P14" s="1"/>
      <c r="Q14" s="1"/>
      <c r="R14" s="42">
        <v>0</v>
      </c>
      <c r="S14" s="34" t="s">
        <v>17</v>
      </c>
    </row>
    <row r="15" spans="1:19" ht="21" customHeight="1" x14ac:dyDescent="0.25">
      <c r="A15" s="2"/>
      <c r="B15" s="1"/>
      <c r="C15" s="1"/>
      <c r="D15" s="1"/>
      <c r="E15" s="1"/>
      <c r="F15" s="1"/>
      <c r="G15" s="1"/>
      <c r="H15" s="7">
        <v>10</v>
      </c>
      <c r="I15" s="6" t="s">
        <v>17</v>
      </c>
      <c r="J15" s="1"/>
      <c r="K15" s="2"/>
      <c r="L15" s="1"/>
      <c r="M15" s="1"/>
      <c r="N15" s="1"/>
      <c r="O15" s="1"/>
      <c r="P15" s="1"/>
      <c r="Q15" s="1"/>
      <c r="R15" s="23"/>
      <c r="S15" s="34"/>
    </row>
    <row r="16" spans="1:19" ht="20.25" customHeight="1" x14ac:dyDescent="0.25">
      <c r="A16" s="2"/>
      <c r="B16" s="1"/>
      <c r="C16" s="1"/>
      <c r="D16" s="1"/>
      <c r="E16" s="1"/>
      <c r="F16" s="1"/>
      <c r="G16" s="1"/>
      <c r="H16" s="7">
        <v>6</v>
      </c>
      <c r="I16" s="6" t="s">
        <v>17</v>
      </c>
      <c r="J16" s="1"/>
      <c r="K16" s="2"/>
      <c r="L16" s="1"/>
      <c r="M16" s="1"/>
      <c r="N16" s="1"/>
      <c r="O16" s="1"/>
      <c r="P16" s="1"/>
      <c r="Q16" s="1"/>
      <c r="R16" s="22">
        <v>5</v>
      </c>
      <c r="S16" s="34" t="s">
        <v>17</v>
      </c>
    </row>
    <row r="17" spans="1:21" ht="23.25" customHeight="1" x14ac:dyDescent="0.25">
      <c r="A17" s="2"/>
      <c r="B17" s="1"/>
      <c r="C17" s="1"/>
      <c r="D17" s="1"/>
      <c r="E17" s="1"/>
      <c r="F17" s="1"/>
      <c r="G17" s="1"/>
      <c r="H17" s="7">
        <v>7</v>
      </c>
      <c r="I17" s="6" t="s">
        <v>17</v>
      </c>
      <c r="J17" s="1"/>
      <c r="K17" s="2"/>
      <c r="L17" s="1"/>
      <c r="M17" s="1"/>
      <c r="N17" s="1"/>
      <c r="O17" s="1"/>
      <c r="P17" s="1"/>
      <c r="Q17" s="1"/>
      <c r="R17" s="23"/>
      <c r="S17" s="34"/>
    </row>
    <row r="18" spans="1:21" ht="26.25" customHeight="1" x14ac:dyDescent="0.25">
      <c r="A18" s="2"/>
      <c r="B18" s="1"/>
      <c r="C18" s="1"/>
      <c r="D18" s="1"/>
      <c r="E18" s="1"/>
      <c r="F18" s="1"/>
      <c r="G18" s="1"/>
      <c r="H18" s="7">
        <v>10</v>
      </c>
      <c r="I18" s="6" t="s">
        <v>17</v>
      </c>
      <c r="J18" s="1"/>
      <c r="K18" s="2"/>
      <c r="L18" s="1"/>
      <c r="M18" s="1"/>
      <c r="N18" s="1"/>
      <c r="O18" s="1"/>
      <c r="P18" s="1"/>
      <c r="Q18" s="1"/>
      <c r="R18" s="7">
        <v>9</v>
      </c>
      <c r="S18" s="6" t="s">
        <v>17</v>
      </c>
    </row>
    <row r="19" spans="1:21" ht="27.75" customHeight="1" x14ac:dyDescent="0.25">
      <c r="A19" s="2"/>
      <c r="B19" s="1"/>
      <c r="C19" s="1"/>
      <c r="D19" s="1"/>
      <c r="E19" s="1"/>
      <c r="F19" s="1"/>
      <c r="G19" s="1"/>
      <c r="H19" s="7">
        <v>7</v>
      </c>
      <c r="I19" s="6" t="s">
        <v>17</v>
      </c>
      <c r="J19" s="1"/>
      <c r="K19" s="2"/>
      <c r="L19" s="1"/>
      <c r="M19" s="1"/>
      <c r="N19" s="1"/>
      <c r="O19" s="1"/>
      <c r="P19" s="1"/>
      <c r="Q19" s="1"/>
      <c r="R19" s="16"/>
      <c r="S19" s="15"/>
    </row>
    <row r="20" spans="1:21" ht="24" customHeight="1" x14ac:dyDescent="0.25">
      <c r="A20" s="2"/>
      <c r="B20" s="1"/>
      <c r="C20" s="1"/>
      <c r="D20" s="1"/>
      <c r="E20" s="1"/>
      <c r="F20" s="1"/>
      <c r="G20" s="1"/>
      <c r="H20" s="7">
        <v>2</v>
      </c>
      <c r="I20" s="6" t="s">
        <v>17</v>
      </c>
      <c r="J20" s="1"/>
      <c r="K20" s="2"/>
      <c r="L20" s="1"/>
      <c r="M20" s="1"/>
      <c r="N20" s="1"/>
      <c r="O20" s="1"/>
      <c r="P20" s="1"/>
      <c r="Q20" s="1"/>
      <c r="R20" s="7">
        <v>8</v>
      </c>
      <c r="S20" s="6" t="s">
        <v>17</v>
      </c>
    </row>
    <row r="21" spans="1:21" ht="21" customHeight="1" x14ac:dyDescent="0.25">
      <c r="A21" s="2"/>
      <c r="B21" s="1"/>
      <c r="C21" s="1"/>
      <c r="D21" s="1"/>
      <c r="E21" s="1"/>
      <c r="F21" s="1"/>
      <c r="G21" s="1"/>
      <c r="H21" s="7">
        <v>4</v>
      </c>
      <c r="I21" s="6" t="s">
        <v>20</v>
      </c>
      <c r="J21" s="1"/>
      <c r="K21" s="2"/>
      <c r="L21" s="1"/>
      <c r="M21" s="1"/>
      <c r="N21" s="1"/>
      <c r="O21" s="1"/>
      <c r="P21" s="1"/>
      <c r="Q21" s="1"/>
      <c r="R21" s="7">
        <v>5</v>
      </c>
      <c r="S21" s="6" t="s">
        <v>17</v>
      </c>
    </row>
    <row r="22" spans="1:21" ht="23.25" customHeight="1" x14ac:dyDescent="0.25">
      <c r="A22" s="2"/>
      <c r="B22" s="1"/>
      <c r="C22" s="1"/>
      <c r="D22" s="1"/>
      <c r="E22" s="1"/>
      <c r="F22" s="1"/>
      <c r="G22" s="1"/>
      <c r="H22" s="7">
        <v>2</v>
      </c>
      <c r="I22" s="6" t="s">
        <v>20</v>
      </c>
      <c r="J22" s="1"/>
      <c r="K22" s="2"/>
      <c r="L22" s="1"/>
      <c r="M22" s="1"/>
      <c r="N22" s="1"/>
      <c r="O22" s="1"/>
      <c r="P22" s="1"/>
      <c r="Q22" s="1"/>
      <c r="R22" s="7">
        <v>5</v>
      </c>
      <c r="S22" s="6" t="s">
        <v>17</v>
      </c>
      <c r="U22" s="9">
        <f>S27</f>
        <v>71</v>
      </c>
    </row>
    <row r="23" spans="1:21" ht="29.25" customHeight="1" x14ac:dyDescent="0.25">
      <c r="A23" s="2"/>
      <c r="B23" s="1"/>
      <c r="C23" s="1"/>
      <c r="D23" s="1"/>
      <c r="E23" s="1"/>
      <c r="F23" s="1"/>
      <c r="G23" s="1"/>
      <c r="H23" s="7">
        <v>4</v>
      </c>
      <c r="I23" s="6" t="s">
        <v>20</v>
      </c>
      <c r="J23" s="9">
        <f>I27</f>
        <v>76</v>
      </c>
      <c r="K23" s="2"/>
      <c r="L23" s="1"/>
      <c r="M23" s="1"/>
      <c r="N23" s="1"/>
      <c r="O23" s="1"/>
      <c r="P23" s="1"/>
      <c r="Q23" s="1"/>
      <c r="R23" s="7">
        <v>20</v>
      </c>
      <c r="S23" s="6" t="s">
        <v>22</v>
      </c>
    </row>
    <row r="24" spans="1:21" ht="22.5" customHeight="1" x14ac:dyDescent="0.25">
      <c r="A24" s="2"/>
      <c r="B24" s="1"/>
      <c r="C24" s="1"/>
      <c r="D24" s="1"/>
      <c r="E24" s="1"/>
      <c r="F24" s="1"/>
      <c r="G24" s="1"/>
      <c r="H24" s="7">
        <v>5</v>
      </c>
      <c r="I24" s="6" t="s">
        <v>20</v>
      </c>
      <c r="J24" s="1"/>
      <c r="K24" s="2"/>
      <c r="L24" s="1"/>
      <c r="M24" s="1"/>
      <c r="N24" s="1"/>
      <c r="O24" s="1"/>
      <c r="P24" s="1"/>
      <c r="Q24" s="1"/>
      <c r="R24" s="7">
        <v>10</v>
      </c>
      <c r="S24" s="6" t="s">
        <v>17</v>
      </c>
    </row>
    <row r="25" spans="1:21" ht="19.5" customHeight="1" x14ac:dyDescent="0.25">
      <c r="A25" s="2"/>
      <c r="B25" s="1"/>
      <c r="C25" s="1"/>
      <c r="D25" s="1"/>
      <c r="E25" s="1"/>
      <c r="F25" s="1"/>
      <c r="G25" s="1"/>
      <c r="H25" s="7">
        <v>5</v>
      </c>
      <c r="I25" s="6" t="s">
        <v>20</v>
      </c>
      <c r="J25" s="1"/>
      <c r="K25" s="2"/>
      <c r="L25" s="1"/>
      <c r="M25" s="1"/>
      <c r="N25" s="1"/>
      <c r="O25" s="1"/>
      <c r="P25" s="1"/>
      <c r="Q25" s="1"/>
      <c r="R25" s="13">
        <v>9</v>
      </c>
      <c r="S25" s="6" t="s">
        <v>17</v>
      </c>
    </row>
    <row r="26" spans="1:21" ht="22.5" customHeight="1" x14ac:dyDescent="0.25">
      <c r="A26" s="2"/>
      <c r="B26" s="1"/>
      <c r="C26" s="1"/>
      <c r="D26" s="1"/>
      <c r="E26" s="1"/>
      <c r="F26" s="1"/>
      <c r="G26" s="1"/>
      <c r="H26" s="8">
        <v>4</v>
      </c>
      <c r="I26" s="6" t="s">
        <v>20</v>
      </c>
      <c r="J26" s="1"/>
      <c r="K26" s="2"/>
      <c r="L26" s="1"/>
      <c r="M26" s="1"/>
      <c r="N26" s="1"/>
      <c r="O26" s="1"/>
      <c r="P26" s="1"/>
      <c r="Q26" s="1"/>
      <c r="R26" s="14"/>
      <c r="S26" s="6"/>
    </row>
    <row r="27" spans="1:21" ht="31.5" customHeight="1" thickBot="1" x14ac:dyDescent="0.3">
      <c r="A27" s="3"/>
      <c r="B27" s="4"/>
      <c r="C27" s="4"/>
      <c r="D27" s="4"/>
      <c r="E27" s="4"/>
      <c r="F27" s="4"/>
      <c r="G27" s="4"/>
      <c r="H27" s="5" t="s">
        <v>18</v>
      </c>
      <c r="I27" s="20">
        <f>SUM(H14:H26)*(G11)</f>
        <v>76</v>
      </c>
      <c r="J27" s="1"/>
      <c r="K27" s="3"/>
      <c r="L27" s="4"/>
      <c r="M27" s="4"/>
      <c r="N27" s="4"/>
      <c r="O27" s="4"/>
      <c r="P27" s="4"/>
      <c r="Q27" s="4"/>
      <c r="R27" s="5" t="s">
        <v>18</v>
      </c>
      <c r="S27" s="21">
        <f>SUM(R14:R25)</f>
        <v>71</v>
      </c>
    </row>
    <row r="28" spans="1:21" ht="1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1" ht="1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1" ht="1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</sheetData>
  <mergeCells count="32">
    <mergeCell ref="A11:A12"/>
    <mergeCell ref="B11:E12"/>
    <mergeCell ref="A1:I1"/>
    <mergeCell ref="B2:I3"/>
    <mergeCell ref="B4:I4"/>
    <mergeCell ref="A5:I5"/>
    <mergeCell ref="B6:E6"/>
    <mergeCell ref="B7:E7"/>
    <mergeCell ref="A9:A10"/>
    <mergeCell ref="B8:E8"/>
    <mergeCell ref="B9:E10"/>
    <mergeCell ref="A2:A3"/>
    <mergeCell ref="K1:S1"/>
    <mergeCell ref="K2:K3"/>
    <mergeCell ref="L2:S3"/>
    <mergeCell ref="L4:S4"/>
    <mergeCell ref="K5:S5"/>
    <mergeCell ref="R16:R17"/>
    <mergeCell ref="F6:I10"/>
    <mergeCell ref="F11:F12"/>
    <mergeCell ref="G11:I12"/>
    <mergeCell ref="S14:S15"/>
    <mergeCell ref="S16:S17"/>
    <mergeCell ref="L6:O6"/>
    <mergeCell ref="P6:S12"/>
    <mergeCell ref="L7:O7"/>
    <mergeCell ref="L8:O8"/>
    <mergeCell ref="K9:K10"/>
    <mergeCell ref="L9:O10"/>
    <mergeCell ref="K11:K12"/>
    <mergeCell ref="L11:O12"/>
    <mergeCell ref="R14:R15"/>
  </mergeCells>
  <pageMargins left="0.43307086614173229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Evidência e Recomendação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Lunz</dc:creator>
  <cp:lastModifiedBy>Wellington Lunz</cp:lastModifiedBy>
  <cp:lastPrinted>2025-04-29T14:25:40Z</cp:lastPrinted>
  <dcterms:created xsi:type="dcterms:W3CDTF">2025-04-24T12:59:03Z</dcterms:created>
  <dcterms:modified xsi:type="dcterms:W3CDTF">2025-08-13T12:44:03Z</dcterms:modified>
</cp:coreProperties>
</file>